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11" documentId="8_{26B6A611-7C4B-49AE-8DB5-AE9E2F14FAFD}" xr6:coauthVersionLast="47" xr6:coauthVersionMax="47" xr10:uidLastSave="{EC0ACDEA-782E-483E-BE8B-0E5CB45427CF}"/>
  <bookViews>
    <workbookView xWindow="28680" yWindow="-6195" windowWidth="29040" windowHeight="15720" xr2:uid="{CD1585D4-9105-4674-81DA-BB5F0D4C11C2}"/>
  </bookViews>
  <sheets>
    <sheet name="Chart" sheetId="1" r:id="rId1"/>
    <sheet name="NA()" sheetId="2" r:id="rId2"/>
    <sheet name="SIDE BY SIDE COMPARIS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K3" i="1"/>
  <c r="L3" i="1"/>
  <c r="M3" i="1"/>
  <c r="H5" i="1"/>
  <c r="I5" i="1"/>
  <c r="J5" i="1"/>
  <c r="K5" i="1"/>
  <c r="L5" i="1"/>
  <c r="M5" i="1"/>
  <c r="M5" i="3"/>
  <c r="I3" i="3"/>
  <c r="J3" i="3"/>
  <c r="K3" i="3"/>
  <c r="L3" i="3"/>
  <c r="M3" i="3"/>
  <c r="B3" i="3"/>
  <c r="C3" i="3"/>
  <c r="D3" i="3"/>
  <c r="E3" i="3"/>
  <c r="F3" i="3"/>
  <c r="G3" i="3"/>
  <c r="H3" i="3"/>
  <c r="L5" i="3"/>
  <c r="K5" i="3"/>
  <c r="J5" i="3"/>
  <c r="I5" i="3"/>
  <c r="H5" i="3"/>
  <c r="G5" i="3"/>
  <c r="F5" i="3"/>
  <c r="E5" i="3"/>
  <c r="D5" i="3"/>
  <c r="C5" i="3"/>
  <c r="B5" i="3"/>
  <c r="M5" i="2"/>
  <c r="L5" i="2"/>
  <c r="K5" i="2"/>
  <c r="J5" i="2"/>
  <c r="I5" i="2"/>
  <c r="H5" i="2"/>
  <c r="G5" i="2"/>
  <c r="F5" i="2"/>
  <c r="E5" i="2"/>
  <c r="D5" i="2"/>
  <c r="C5" i="2"/>
  <c r="B5" i="2"/>
  <c r="C3" i="2"/>
  <c r="D3" i="2"/>
  <c r="E3" i="2"/>
  <c r="F3" i="2"/>
  <c r="G3" i="2"/>
  <c r="H3" i="2"/>
  <c r="I3" i="2"/>
  <c r="J3" i="2"/>
  <c r="K3" i="2"/>
  <c r="L3" i="2"/>
  <c r="M3" i="2"/>
  <c r="B3" i="2"/>
  <c r="C5" i="1"/>
  <c r="D5" i="1"/>
  <c r="E5" i="1"/>
  <c r="F5" i="1"/>
  <c r="G5" i="1"/>
  <c r="B5" i="1"/>
  <c r="O5" i="1"/>
  <c r="B24" i="3"/>
  <c r="B23" i="3"/>
  <c r="D3" i="1" l="1"/>
  <c r="B3" i="1"/>
  <c r="C3" i="1"/>
  <c r="E3" i="1"/>
  <c r="F3" i="1"/>
  <c r="G3" i="1"/>
</calcChain>
</file>

<file path=xl/sharedStrings.xml><?xml version="1.0" encoding="utf-8"?>
<sst xmlns="http://schemas.openxmlformats.org/spreadsheetml/2006/main" count="59" uniqueCount="23">
  <si>
    <t>Sales (000's)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</si>
  <si>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</si>
  <si>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</si>
  <si>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</si>
  <si>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</si>
  <si>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</si>
  <si>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</si>
  <si>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</si>
  <si>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</si>
  <si>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</si>
  <si>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</si>
  <si>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</si>
  <si>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</si>
  <si>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INPUT CELL</t>
  </si>
  <si>
    <t>Wheat</t>
  </si>
  <si>
    <t>FORMULA CELL</t>
  </si>
  <si>
    <t>Wheat YTD</t>
  </si>
  <si>
    <t>Barley</t>
  </si>
  <si>
    <t>Barley YTD</t>
  </si>
  <si>
    <r>
      <t>=IF(</t>
    </r>
    <r>
      <rPr>
        <b/>
        <sz val="11"/>
        <color rgb="FF00B050"/>
        <rFont val="Aptos Narrow"/>
        <family val="2"/>
        <scheme val="minor"/>
      </rPr>
      <t>M4</t>
    </r>
    <r>
      <rPr>
        <b/>
        <sz val="11"/>
        <color rgb="FFFF0000"/>
        <rFont val="Aptos Narrow"/>
        <family val="2"/>
        <scheme val="minor"/>
      </rPr>
      <t>="",</t>
    </r>
    <r>
      <rPr>
        <b/>
        <sz val="11"/>
        <color rgb="FF7030A0"/>
        <rFont val="Aptos Narrow"/>
        <family val="2"/>
        <scheme val="minor"/>
      </rPr>
      <t>NA()</t>
    </r>
    <r>
      <rPr>
        <b/>
        <sz val="11"/>
        <color rgb="FFFF0000"/>
        <rFont val="Aptos Narrow"/>
        <family val="2"/>
        <scheme val="minor"/>
      </rPr>
      <t>,SUM($B4:M4))</t>
    </r>
  </si>
  <si>
    <t>Formula's in December column of YTD rows:</t>
  </si>
  <si>
    <t>Wheat:</t>
  </si>
  <si>
    <t>Barley: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</si>
</sst>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2" borderId="0" xfId="1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4" fillId="3" borderId="0" xfId="0" applyNumberFormat="1" applyFont="1" applyFill="1"/>
    <xf numFmtId="165" fontId="0" fillId="2" borderId="0" xfId="1" applyNumberFormat="1" applyFont="1" applyFill="1"/>
    <xf numFmtId="165" fontId="0" fillId="3" borderId="0" xfId="0" applyNumberFormat="1" applyFill="1"/>
    <xf numFmtId="165" fontId="0" fillId="2" borderId="0" xfId="0" applyNumberFormat="1" applyFill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quotePrefix="1" applyFont="1"/>
    <xf numFmtId="0" fontId="0" fillId="2" borderId="0" xfId="0" applyFill="1" applyAlignment="1">
      <alignment horizontal="center"/>
    </xf>
    <xf numFmtId="0" fontId="4" fillId="0" borderId="0" xfId="0" quotePrefix="1" applyFont="1"/>
    <xf numFmtId="0" fontId="0" fillId="3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Chart!$A$3</c:f>
              <c:strCache>
                <c:ptCount val="1"/>
                <c:pt idx="0">
                  <c:v>Wheat YTD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Chart!$B$3:$M$3</c:f>
              <c:numCache>
                <c:formatCode>_-* #,##0.0_-;\-* #,##0.0_-;_-* "-"??_-;_-@_-</c:formatCode>
                <c:ptCount val="12"/>
                <c:pt idx="0">
                  <c:v>128</c:v>
                </c:pt>
                <c:pt idx="1">
                  <c:v>243.3</c:v>
                </c:pt>
                <c:pt idx="2">
                  <c:v>361.3</c:v>
                </c:pt>
                <c:pt idx="3">
                  <c:v>504.1</c:v>
                </c:pt>
                <c:pt idx="4">
                  <c:v>630.20000000000005</c:v>
                </c:pt>
                <c:pt idx="5">
                  <c:v>752.40000000000009</c:v>
                </c:pt>
                <c:pt idx="6">
                  <c:v>752.40000000000009</c:v>
                </c:pt>
                <c:pt idx="7">
                  <c:v>752.40000000000009</c:v>
                </c:pt>
                <c:pt idx="8">
                  <c:v>752.40000000000009</c:v>
                </c:pt>
                <c:pt idx="9">
                  <c:v>752.40000000000009</c:v>
                </c:pt>
                <c:pt idx="10">
                  <c:v>752.40000000000009</c:v>
                </c:pt>
                <c:pt idx="11">
                  <c:v>752.40000000000009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1-4D3B-9E84-C87587675A3C}"/>
            </c:ext>
          </c:extLst>
        </c:ser>
        <c:ser>
          <c:idx val="3"/>
          <c:order val="3"/>
          <c:tx>
            <c:strRef>
              <c:f>Chart!$A$5</c:f>
              <c:strCache>
                <c:ptCount val="1"/>
                <c:pt idx="0">
                  <c:v>Barley YTD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Chart!$B$1:$M$1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Chart!$B$5:$M$5</c:f>
              <c:numCache>
                <c:formatCode>_-* #,##0.0_-;\-* #,##0.0_-;_-* "-"??_-;_-@_-</c:formatCode>
                <c:ptCount val="12"/>
                <c:pt idx="0">
                  <c:v>132.30000000000001</c:v>
                </c:pt>
                <c:pt idx="1">
                  <c:v>289.39999999999998</c:v>
                </c:pt>
                <c:pt idx="2">
                  <c:v>412.29999999999995</c:v>
                </c:pt>
                <c:pt idx="3">
                  <c:v>556.4</c:v>
                </c:pt>
                <c:pt idx="4">
                  <c:v>689.5</c:v>
                </c:pt>
                <c:pt idx="5">
                  <c:v>800.7</c:v>
                </c:pt>
                <c:pt idx="6">
                  <c:v>800.7</c:v>
                </c:pt>
                <c:pt idx="7">
                  <c:v>800.7</c:v>
                </c:pt>
                <c:pt idx="8">
                  <c:v>800.7</c:v>
                </c:pt>
                <c:pt idx="9">
                  <c:v>800.7</c:v>
                </c:pt>
                <c:pt idx="10">
                  <c:v>800.7</c:v>
                </c:pt>
                <c:pt idx="11">
                  <c:v>800.7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A1-4D3B-9E84-C8758767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907887"/>
        <c:axId val="16948992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Chart!$A$2</c15:sqref>
                        </c15:formulaRef>
                      </c:ext>
                    </c:extLst>
                    <c:strCache>
                      <c:ptCount val="1"/>
                      <c:pt idx="0">
                        <c:v>Wheat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Chart!$B$1:$M$1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Chart!$B$2:$M$2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12"/>
                      <c:pt idx="0">
                        <c:v>128</c:v>
                      </c:pt>
                      <c:pt idx="1">
                        <c:v>115.3</c:v>
                      </c:pt>
                      <c:pt idx="2">
                        <c:v>118</c:v>
                      </c:pt>
                      <c:pt idx="3">
                        <c:v>142.80000000000001</c:v>
                      </c:pt>
                      <c:pt idx="4">
                        <c:v>126.1</c:v>
                      </c:pt>
                      <c:pt idx="5">
                        <c:v>122.2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A1-4D3B-9E84-C87587675A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Chart!$A$4</c15:sqref>
                        </c15:formulaRef>
                      </c:ext>
                    </c:extLst>
                    <c:strCache>
                      <c:ptCount val="1"/>
                      <c:pt idx="0">
                        <c:v>Barley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Chart!$B$4:$M$4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12"/>
                      <c:pt idx="0">
                        <c:v>132.30000000000001</c:v>
                      </c:pt>
                      <c:pt idx="1">
                        <c:v>157.1</c:v>
                      </c:pt>
                      <c:pt idx="2">
                        <c:v>122.9</c:v>
                      </c:pt>
                      <c:pt idx="3">
                        <c:v>144.1</c:v>
                      </c:pt>
                      <c:pt idx="4">
                        <c:v>133.1</c:v>
                      </c:pt>
                      <c:pt idx="5">
                        <c:v>111.2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A1-4D3B-9E84-C87587675A3C}"/>
                  </c:ext>
                </c:extLst>
              </c15:ser>
            </c15:filteredLineSeries>
          </c:ext>
        </c:extLst>
      </c:lineChart>
      <c:catAx>
        <c:axId val="169490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899247"/>
        <c:crosses val="autoZero"/>
        <c:auto val="1"/>
        <c:lblAlgn val="ctr"/>
        <c:lblOffset val="100"/>
        <c:noMultiLvlLbl val="0"/>
      </c:catAx>
      <c:valAx>
        <c:axId val="169489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90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'NA()'!$A$3</c:f>
              <c:strCache>
                <c:ptCount val="1"/>
                <c:pt idx="0">
                  <c:v>Wheat YTD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'NA()'!$B$1:$M$1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'NA()'!$B$3:$M$3</c:f>
              <c:numCache>
                <c:formatCode>_-* #,##0.0_-;\-* #,##0.0_-;_-* "-"??_-;_-@_-</c:formatCode>
                <c:ptCount val="12"/>
                <c:pt idx="0">
                  <c:v>128</c:v>
                </c:pt>
                <c:pt idx="1">
                  <c:v>243.3</c:v>
                </c:pt>
                <c:pt idx="2">
                  <c:v>361.3</c:v>
                </c:pt>
                <c:pt idx="3">
                  <c:v>504.1</c:v>
                </c:pt>
                <c:pt idx="4">
                  <c:v>630.20000000000005</c:v>
                </c:pt>
                <c:pt idx="5">
                  <c:v>752.40000000000009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9-4C13-AB79-B831AC0B954D}"/>
            </c:ext>
          </c:extLst>
        </c:ser>
        <c:ser>
          <c:idx val="3"/>
          <c:order val="3"/>
          <c:tx>
            <c:strRef>
              <c:f>'NA()'!$A$5</c:f>
              <c:strCache>
                <c:ptCount val="1"/>
                <c:pt idx="0">
                  <c:v>Barley YTD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'NA()'!$B$1:$M$1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'NA()'!$B$5:$M$5</c:f>
              <c:numCache>
                <c:formatCode>_-* #,##0.0_-;\-* #,##0.0_-;_-* "-"??_-;_-@_-</c:formatCode>
                <c:ptCount val="12"/>
                <c:pt idx="0">
                  <c:v>132.30000000000001</c:v>
                </c:pt>
                <c:pt idx="1">
                  <c:v>289.39999999999998</c:v>
                </c:pt>
                <c:pt idx="2">
                  <c:v>412.29999999999995</c:v>
                </c:pt>
                <c:pt idx="3">
                  <c:v>556.4</c:v>
                </c:pt>
                <c:pt idx="4">
                  <c:v>689.5</c:v>
                </c:pt>
                <c:pt idx="5">
                  <c:v>800.7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9-4C13-AB79-B831AC0B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907887"/>
        <c:axId val="16948992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'NA()'!$A$2</c15:sqref>
                        </c15:formulaRef>
                      </c:ext>
                    </c:extLst>
                    <c:strCache>
                      <c:ptCount val="1"/>
                      <c:pt idx="0">
                        <c:v>Wheat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'NA()'!$B$1:$M$1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'NA()'!$B$2:$M$2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12"/>
                      <c:pt idx="0">
                        <c:v>128</c:v>
                      </c:pt>
                      <c:pt idx="1">
                        <c:v>115.3</c:v>
                      </c:pt>
                      <c:pt idx="2">
                        <c:v>118</c:v>
                      </c:pt>
                      <c:pt idx="3">
                        <c:v>142.80000000000001</c:v>
                      </c:pt>
                      <c:pt idx="4">
                        <c:v>126.1</c:v>
                      </c:pt>
                      <c:pt idx="5">
                        <c:v>122.2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369-4C13-AB79-B831AC0B954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'NA()'!$A$4</c15:sqref>
                        </c15:formulaRef>
                      </c:ext>
                    </c:extLst>
                    <c:strCache>
                      <c:ptCount val="1"/>
                      <c:pt idx="0">
                        <c:v>Barley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'NA()'!$B$1:$M$1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'NA()'!$B$4:$M$4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12"/>
                      <c:pt idx="0">
                        <c:v>132.30000000000001</c:v>
                      </c:pt>
                      <c:pt idx="1">
                        <c:v>157.1</c:v>
                      </c:pt>
                      <c:pt idx="2">
                        <c:v>122.9</c:v>
                      </c:pt>
                      <c:pt idx="3">
                        <c:v>144.1</c:v>
                      </c:pt>
                      <c:pt idx="4">
                        <c:v>133.1</c:v>
                      </c:pt>
                      <c:pt idx="5">
                        <c:v>111.2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69-4C13-AB79-B831AC0B954D}"/>
                  </c:ext>
                </c:extLst>
              </c15:ser>
            </c15:filteredLineSeries>
          </c:ext>
        </c:extLst>
      </c:lineChart>
      <c:catAx>
        <c:axId val="169490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899247"/>
        <c:crosses val="autoZero"/>
        <c:auto val="1"/>
        <c:lblAlgn val="ctr"/>
        <c:lblOffset val="100"/>
        <c:noMultiLvlLbl val="0"/>
      </c:catAx>
      <c:valAx>
        <c:axId val="169489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90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'SIDE BY SIDE COMPARISON'!$A$3</c:f>
              <c:strCache>
                <c:ptCount val="1"/>
                <c:pt idx="0">
                  <c:v>Wheat YTD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'SIDE BY SIDE COMPARISON'!$B$1:$M$1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'SIDE BY SIDE COMPARISON'!$B$3:$M$3</c:f>
              <c:numCache>
                <c:formatCode>_-* #,##0_-;\-* #,##0_-;_-* "-"??_-;_-@_-</c:formatCode>
                <c:ptCount val="12"/>
                <c:pt idx="0">
                  <c:v>128</c:v>
                </c:pt>
                <c:pt idx="1">
                  <c:v>243.3</c:v>
                </c:pt>
                <c:pt idx="2">
                  <c:v>361.3</c:v>
                </c:pt>
                <c:pt idx="3">
                  <c:v>504.1</c:v>
                </c:pt>
                <c:pt idx="4">
                  <c:v>630.20000000000005</c:v>
                </c:pt>
                <c:pt idx="5">
                  <c:v>752.40000000000009</c:v>
                </c:pt>
                <c:pt idx="6">
                  <c:v>752.40000000000009</c:v>
                </c:pt>
                <c:pt idx="7">
                  <c:v>752.40000000000009</c:v>
                </c:pt>
                <c:pt idx="8">
                  <c:v>752.40000000000009</c:v>
                </c:pt>
                <c:pt idx="9">
                  <c:v>752.40000000000009</c:v>
                </c:pt>
                <c:pt idx="10">
                  <c:v>752.40000000000009</c:v>
                </c:pt>
                <c:pt idx="11">
                  <c:v>752.40000000000009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8-4780-A860-DB3CD321B9BB}"/>
            </c:ext>
          </c:extLst>
        </c:ser>
        <c:ser>
          <c:idx val="3"/>
          <c:order val="3"/>
          <c:tx>
            <c:strRef>
              <c:f>'SIDE BY SIDE COMPARISON'!$A$5</c:f>
              <c:strCache>
                <c:ptCount val="1"/>
                <c:pt idx="0">
                  <c:v>Barley YTD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'SIDE BY SIDE COMPARISON'!$B$1:$M$1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'SIDE BY SIDE COMPARISON'!$B$5:$M$5</c:f>
              <c:numCache>
                <c:formatCode>_-* #,##0_-;\-* #,##0_-;_-* "-"??_-;_-@_-</c:formatCode>
                <c:ptCount val="12"/>
                <c:pt idx="0">
                  <c:v>132.30000000000001</c:v>
                </c:pt>
                <c:pt idx="1">
                  <c:v>289.39999999999998</c:v>
                </c:pt>
                <c:pt idx="2">
                  <c:v>412.29999999999995</c:v>
                </c:pt>
                <c:pt idx="3">
                  <c:v>556.4</c:v>
                </c:pt>
                <c:pt idx="4">
                  <c:v>689.5</c:v>
                </c:pt>
                <c:pt idx="5">
                  <c:v>800.7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8-4780-A860-DB3CD321B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907887"/>
        <c:axId val="16948992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'SIDE BY SIDE COMPARISON'!$A$2</c15:sqref>
                        </c15:formulaRef>
                      </c:ext>
                    </c:extLst>
                    <c:strCache>
                      <c:ptCount val="1"/>
                      <c:pt idx="0">
                        <c:v>Wheat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'SIDE BY SIDE COMPARISON'!$B$1:$M$1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'SIDE BY SIDE COMPARISON'!$B$2:$M$2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128</c:v>
                      </c:pt>
                      <c:pt idx="1">
                        <c:v>115.3</c:v>
                      </c:pt>
                      <c:pt idx="2">
                        <c:v>118</c:v>
                      </c:pt>
                      <c:pt idx="3">
                        <c:v>142.80000000000001</c:v>
                      </c:pt>
                      <c:pt idx="4">
                        <c:v>126.1</c:v>
                      </c:pt>
                      <c:pt idx="5">
                        <c:v>122.2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2B8-4780-A860-DB3CD321B9B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'SIDE BY SIDE COMPARISON'!$A$4</c15:sqref>
                        </c15:formulaRef>
                      </c:ext>
                    </c:extLst>
                    <c:strCache>
                      <c:ptCount val="1"/>
                      <c:pt idx="0">
                        <c:v>Barley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'SIDE BY SIDE COMPARISON'!$B$1:$M$1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'SIDE BY SIDE COMPARISON'!$B$4:$M$4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132.30000000000001</c:v>
                      </c:pt>
                      <c:pt idx="1">
                        <c:v>157.1</c:v>
                      </c:pt>
                      <c:pt idx="2">
                        <c:v>122.9</c:v>
                      </c:pt>
                      <c:pt idx="3">
                        <c:v>144.1</c:v>
                      </c:pt>
                      <c:pt idx="4">
                        <c:v>133.1</c:v>
                      </c:pt>
                      <c:pt idx="5">
                        <c:v>111.2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2B8-4780-A860-DB3CD321B9BB}"/>
                  </c:ext>
                </c:extLst>
              </c15:ser>
            </c15:filteredLineSeries>
          </c:ext>
        </c:extLst>
      </c:lineChart>
      <c:catAx>
        <c:axId val="169490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899247"/>
        <c:crosses val="autoZero"/>
        <c:auto val="1"/>
        <c:lblAlgn val="ctr"/>
        <c:lblOffset val="100"/>
        <c:noMultiLvlLbl val="0"/>
      </c:catAx>
      <c:valAx>
        <c:axId val="169489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90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</xdr:colOff>
      <xdr:row>6</xdr:row>
      <xdr:rowOff>0</xdr:rowOff>
    </xdr:from>
    <xdr:to>
      <xdr:col>12</xdr:col>
      <xdr:colOff>571499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81B83-D8C2-8420-5153-0C4FBB985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</xdr:colOff>
      <xdr:row>6</xdr:row>
      <xdr:rowOff>0</xdr:rowOff>
    </xdr:from>
    <xdr:to>
      <xdr:col>12</xdr:col>
      <xdr:colOff>571499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A33D5-1ECA-45A7-BDBA-1656A9E62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476250</xdr:colOff>
      <xdr:row>3</xdr:row>
      <xdr:rowOff>103187</xdr:rowOff>
    </xdr:from>
    <xdr:to>
      <xdr:col>14</xdr:col>
      <xdr:colOff>274637</xdr:colOff>
      <xdr:row>4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48ED8B-778A-B5C1-618D-5470D81D5B01}"/>
            </a:ext>
          </a:extLst>
        </xdr:cNvPr>
        <xdr:cNvCxnSpPr/>
      </xdr:nvCxnSpPr>
      <xdr:spPr>
        <a:xfrm>
          <a:off x="7810500" y="650875"/>
          <a:ext cx="600075" cy="12700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5</xdr:row>
      <xdr:rowOff>39688</xdr:rowOff>
    </xdr:from>
    <xdr:to>
      <xdr:col>12</xdr:col>
      <xdr:colOff>344488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9A8823-78C1-46A5-80D2-91646D430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284-6263-411A-8BC6-6703B78626F0}">
  <dimension ref="A1:Q5"/>
  <sheetViews>
    <sheetView showGridLines="0" tabSelected="1" zoomScale="120" zoomScaleNormal="120" workbookViewId="0"/>
  </sheetViews>
  <sheetFormatPr defaultRowHeight="14.5" x14ac:dyDescent="0.35"/>
  <cols>
    <col min="1" max="1" width="11.453125" style="1" bestFit="1" customWidth="1"/>
    <col min="14" max="14" width="1.1796875" customWidth="1"/>
  </cols>
  <sheetData>
    <row r="1" spans="1:17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P1" s="15" t="s">
        <v>13</v>
      </c>
      <c r="Q1" s="15"/>
    </row>
    <row r="2" spans="1:17" x14ac:dyDescent="0.35">
      <c r="A2" s="2" t="s">
        <v>14</v>
      </c>
      <c r="B2" s="4">
        <v>128</v>
      </c>
      <c r="C2" s="4">
        <v>115.3</v>
      </c>
      <c r="D2" s="4">
        <v>118</v>
      </c>
      <c r="E2" s="4">
        <v>142.80000000000001</v>
      </c>
      <c r="F2" s="4">
        <v>126.1</v>
      </c>
      <c r="G2" s="4">
        <v>122.2</v>
      </c>
      <c r="H2" s="4"/>
      <c r="I2" s="4"/>
      <c r="J2" s="4"/>
      <c r="K2" s="4"/>
      <c r="L2" s="4"/>
      <c r="M2" s="4"/>
      <c r="P2" s="17" t="s">
        <v>15</v>
      </c>
      <c r="Q2" s="17"/>
    </row>
    <row r="3" spans="1:17" x14ac:dyDescent="0.35">
      <c r="A3" s="2" t="s">
        <v>16</v>
      </c>
      <c r="B3" s="6">
        <f>SUM($B2:B2)</f>
        <v>128</v>
      </c>
      <c r="C3" s="6">
        <f>SUM($B2:C2)</f>
        <v>243.3</v>
      </c>
      <c r="D3" s="6">
        <f>SUM($B2:D2)</f>
        <v>361.3</v>
      </c>
      <c r="E3" s="6">
        <f>SUM($B2:E2)</f>
        <v>504.1</v>
      </c>
      <c r="F3" s="6">
        <f>SUM($B2:F2)</f>
        <v>630.20000000000005</v>
      </c>
      <c r="G3" s="6">
        <f>SUM($B2:G2)</f>
        <v>752.40000000000009</v>
      </c>
      <c r="H3" s="6">
        <f>SUM($B2:H2)</f>
        <v>752.40000000000009</v>
      </c>
      <c r="I3" s="6">
        <f>SUM($B2:I2)</f>
        <v>752.40000000000009</v>
      </c>
      <c r="J3" s="6">
        <f>SUM($B2:J2)</f>
        <v>752.40000000000009</v>
      </c>
      <c r="K3" s="6">
        <f>SUM($B2:K2)</f>
        <v>752.40000000000009</v>
      </c>
      <c r="L3" s="6">
        <f>SUM($B2:L2)</f>
        <v>752.40000000000009</v>
      </c>
      <c r="M3" s="6">
        <f>SUM($B2:M2)</f>
        <v>752.40000000000009</v>
      </c>
    </row>
    <row r="4" spans="1:17" x14ac:dyDescent="0.35">
      <c r="A4" s="2" t="s">
        <v>17</v>
      </c>
      <c r="B4" s="4">
        <v>132.30000000000001</v>
      </c>
      <c r="C4" s="5">
        <v>157.1</v>
      </c>
      <c r="D4" s="5">
        <v>122.9</v>
      </c>
      <c r="E4" s="5">
        <v>144.1</v>
      </c>
      <c r="F4" s="5">
        <v>133.1</v>
      </c>
      <c r="G4" s="5">
        <v>111.2</v>
      </c>
      <c r="H4" s="5"/>
      <c r="I4" s="5"/>
      <c r="J4" s="5"/>
      <c r="K4" s="5"/>
      <c r="L4" s="5"/>
      <c r="M4" s="5"/>
    </row>
    <row r="5" spans="1:17" x14ac:dyDescent="0.35">
      <c r="A5" s="2" t="s">
        <v>18</v>
      </c>
      <c r="B5" s="6">
        <f>SUM($B4:B4)</f>
        <v>132.30000000000001</v>
      </c>
      <c r="C5" s="6">
        <f>SUM($B4:C4)</f>
        <v>289.39999999999998</v>
      </c>
      <c r="D5" s="6">
        <f>SUM($B4:D4)</f>
        <v>412.29999999999995</v>
      </c>
      <c r="E5" s="6">
        <f>SUM($B4:E4)</f>
        <v>556.4</v>
      </c>
      <c r="F5" s="6">
        <f>SUM($B4:F4)</f>
        <v>689.5</v>
      </c>
      <c r="G5" s="6">
        <f>SUM($B4:G4)</f>
        <v>800.7</v>
      </c>
      <c r="H5" s="6">
        <f>SUM($B4:H4)</f>
        <v>800.7</v>
      </c>
      <c r="I5" s="6">
        <f>SUM($B4:I4)</f>
        <v>800.7</v>
      </c>
      <c r="J5" s="6">
        <f>SUM($B4:J4)</f>
        <v>800.7</v>
      </c>
      <c r="K5" s="6">
        <f>SUM($B4:K4)</f>
        <v>800.7</v>
      </c>
      <c r="L5" s="6">
        <f>SUM($B4:L4)</f>
        <v>800.7</v>
      </c>
      <c r="M5" s="6">
        <f>SUM($B4:M4)</f>
        <v>800.7</v>
      </c>
      <c r="O5" s="16" t="str">
        <f ca="1">_xlfn.FORMULATEXT(M5)</f>
        <v>=SUM($B4:M4)</v>
      </c>
      <c r="P5" s="16"/>
      <c r="Q5" s="16"/>
    </row>
  </sheetData>
  <mergeCells count="3">
    <mergeCell ref="P1:Q1"/>
    <mergeCell ref="O5:Q5"/>
    <mergeCell ref="P2:Q2"/>
  </mergeCells>
  <phoneticPr fontId="3" type="noConversion"/>
  <pageMargins left="0.7" right="0.7" top="0.75" bottom="0.75" header="0.3" footer="0.3"/>
  <pageSetup orientation="portrait" r:id="rId1"/>
  <ignoredErrors>
    <ignoredError sqref="C4:M4 C3:G3 C5:G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1411-D3FF-4511-80DA-E16E1C66A88A}">
  <dimension ref="A1:R5"/>
  <sheetViews>
    <sheetView showGridLines="0" zoomScale="120" zoomScaleNormal="120" workbookViewId="0">
      <selection activeCell="O8" sqref="O8"/>
    </sheetView>
  </sheetViews>
  <sheetFormatPr defaultRowHeight="14.5" x14ac:dyDescent="0.35"/>
  <cols>
    <col min="1" max="1" width="11.453125" style="1" bestFit="1" customWidth="1"/>
    <col min="14" max="14" width="1.1796875" customWidth="1"/>
  </cols>
  <sheetData>
    <row r="1" spans="1:18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P1" s="15" t="s">
        <v>13</v>
      </c>
      <c r="Q1" s="15"/>
    </row>
    <row r="2" spans="1:18" x14ac:dyDescent="0.35">
      <c r="A2" s="2" t="s">
        <v>14</v>
      </c>
      <c r="B2" s="4">
        <v>128</v>
      </c>
      <c r="C2" s="4">
        <v>115.3</v>
      </c>
      <c r="D2" s="4">
        <v>118</v>
      </c>
      <c r="E2" s="4">
        <v>142.80000000000001</v>
      </c>
      <c r="F2" s="4">
        <v>126.1</v>
      </c>
      <c r="G2" s="4">
        <v>122.2</v>
      </c>
      <c r="H2" s="4"/>
      <c r="I2" s="4"/>
      <c r="J2" s="4"/>
      <c r="K2" s="4"/>
      <c r="L2" s="4"/>
      <c r="M2" s="4"/>
      <c r="P2" s="17" t="s">
        <v>15</v>
      </c>
      <c r="Q2" s="17"/>
    </row>
    <row r="3" spans="1:18" x14ac:dyDescent="0.35">
      <c r="A3" s="2" t="s">
        <v>16</v>
      </c>
      <c r="B3" s="6">
        <f>IF(B2="",NA(),SUM($B2:B2))</f>
        <v>128</v>
      </c>
      <c r="C3" s="6">
        <f>IF(C2="",NA(),SUM($B2:C2))</f>
        <v>243.3</v>
      </c>
      <c r="D3" s="6">
        <f>IF(D2="",NA(),SUM($B2:D2))</f>
        <v>361.3</v>
      </c>
      <c r="E3" s="6">
        <f>IF(E2="",NA(),SUM($B2:E2))</f>
        <v>504.1</v>
      </c>
      <c r="F3" s="6">
        <f>IF(F2="",NA(),SUM($B2:F2))</f>
        <v>630.20000000000005</v>
      </c>
      <c r="G3" s="6">
        <f>IF(G2="",NA(),SUM($B2:G2))</f>
        <v>752.40000000000009</v>
      </c>
      <c r="H3" s="6" t="e">
        <f>IF(H2="",NA(),SUM($B2:H2))</f>
        <v>#N/A</v>
      </c>
      <c r="I3" s="6" t="e">
        <f>IF(I2="",NA(),SUM($B2:I2))</f>
        <v>#N/A</v>
      </c>
      <c r="J3" s="6" t="e">
        <f>IF(J2="",NA(),SUM($B2:J2))</f>
        <v>#N/A</v>
      </c>
      <c r="K3" s="6" t="e">
        <f>IF(K2="",NA(),SUM($B2:K2))</f>
        <v>#N/A</v>
      </c>
      <c r="L3" s="6" t="e">
        <f>IF(L2="",NA(),SUM($B2:L2))</f>
        <v>#N/A</v>
      </c>
      <c r="M3" s="6" t="e">
        <f>IF(M2="",NA(),SUM($B2:M2))</f>
        <v>#N/A</v>
      </c>
    </row>
    <row r="4" spans="1:18" x14ac:dyDescent="0.35">
      <c r="A4" s="2" t="s">
        <v>17</v>
      </c>
      <c r="B4" s="4">
        <v>132.30000000000001</v>
      </c>
      <c r="C4" s="5">
        <v>157.1</v>
      </c>
      <c r="D4" s="5">
        <v>122.9</v>
      </c>
      <c r="E4" s="5">
        <v>144.1</v>
      </c>
      <c r="F4" s="5">
        <v>133.1</v>
      </c>
      <c r="G4" s="5">
        <v>111.2</v>
      </c>
      <c r="H4" s="5"/>
      <c r="I4" s="5"/>
      <c r="J4" s="5"/>
      <c r="K4" s="5"/>
      <c r="L4" s="5"/>
      <c r="M4" s="5"/>
    </row>
    <row r="5" spans="1:18" x14ac:dyDescent="0.35">
      <c r="A5" s="2" t="s">
        <v>18</v>
      </c>
      <c r="B5" s="6">
        <f>IF(B4="",NA(),SUM($B4:B4))</f>
        <v>132.30000000000001</v>
      </c>
      <c r="C5" s="6">
        <f>IF(C4="",NA(),SUM($B4:C4))</f>
        <v>289.39999999999998</v>
      </c>
      <c r="D5" s="6">
        <f>IF(D4="",NA(),SUM($B4:D4))</f>
        <v>412.29999999999995</v>
      </c>
      <c r="E5" s="6">
        <f>IF(E4="",NA(),SUM($B4:E4))</f>
        <v>556.4</v>
      </c>
      <c r="F5" s="6">
        <f>IF(F4="",NA(),SUM($B4:F4))</f>
        <v>689.5</v>
      </c>
      <c r="G5" s="6">
        <f>IF(G4="",NA(),SUM($B4:G4))</f>
        <v>800.7</v>
      </c>
      <c r="H5" s="6" t="e">
        <f>IF(H4="",NA(),SUM($B4:H4))</f>
        <v>#N/A</v>
      </c>
      <c r="I5" s="6" t="e">
        <f>IF(I4="",NA(),SUM($B4:I4))</f>
        <v>#N/A</v>
      </c>
      <c r="J5" s="6" t="e">
        <f>IF(J4="",NA(),SUM($B4:J4))</f>
        <v>#N/A</v>
      </c>
      <c r="K5" s="6" t="e">
        <f>IF(K4="",NA(),SUM($B4:K4))</f>
        <v>#N/A</v>
      </c>
      <c r="L5" s="6" t="e">
        <f>IF(L4="",NA(),SUM($B4:L4))</f>
        <v>#N/A</v>
      </c>
      <c r="M5" s="7" t="e">
        <f>IF(M4="",NA(),SUM($B4:M4))</f>
        <v>#N/A</v>
      </c>
      <c r="O5" s="16" t="s">
        <v>19</v>
      </c>
      <c r="P5" s="16"/>
      <c r="Q5" s="16"/>
      <c r="R5" s="16"/>
    </row>
  </sheetData>
  <mergeCells count="3">
    <mergeCell ref="P1:Q1"/>
    <mergeCell ref="O5:R5"/>
    <mergeCell ref="P2:Q2"/>
  </mergeCells>
  <pageMargins left="0.7" right="0.7" top="0.75" bottom="0.75" header="0.3" footer="0.3"/>
  <pageSetup orientation="portrait" r:id="rId1"/>
  <ignoredErrors>
    <ignoredError sqref="C3:M3 C5:M5 C4:G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A89F-70E9-4556-849A-3E5D08C24846}">
  <dimension ref="A1:M24"/>
  <sheetViews>
    <sheetView showGridLines="0" zoomScale="120" zoomScaleNormal="120" workbookViewId="0"/>
  </sheetViews>
  <sheetFormatPr defaultRowHeight="14.5" x14ac:dyDescent="0.35"/>
  <cols>
    <col min="1" max="1" width="11.81640625" style="1" bestFit="1" customWidth="1"/>
    <col min="2" max="13" width="5.453125" bestFit="1" customWidth="1"/>
  </cols>
  <sheetData>
    <row r="1" spans="1:13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35">
      <c r="A2" s="2" t="s">
        <v>14</v>
      </c>
      <c r="B2" s="8">
        <v>128</v>
      </c>
      <c r="C2" s="8">
        <v>115.3</v>
      </c>
      <c r="D2" s="8">
        <v>118</v>
      </c>
      <c r="E2" s="8">
        <v>142.80000000000001</v>
      </c>
      <c r="F2" s="8">
        <v>126.1</v>
      </c>
      <c r="G2" s="8">
        <v>122.2</v>
      </c>
      <c r="H2" s="8"/>
      <c r="I2" s="8"/>
      <c r="J2" s="8"/>
      <c r="K2" s="8"/>
      <c r="L2" s="8"/>
      <c r="M2" s="8"/>
    </row>
    <row r="3" spans="1:13" x14ac:dyDescent="0.35">
      <c r="A3" s="2" t="s">
        <v>16</v>
      </c>
      <c r="B3" s="9">
        <f>SUM($B2:B2)</f>
        <v>128</v>
      </c>
      <c r="C3" s="9">
        <f>SUM($B2:C2)</f>
        <v>243.3</v>
      </c>
      <c r="D3" s="9">
        <f>SUM($B2:D2)</f>
        <v>361.3</v>
      </c>
      <c r="E3" s="9">
        <f>SUM($B2:E2)</f>
        <v>504.1</v>
      </c>
      <c r="F3" s="9">
        <f>SUM($B2:F2)</f>
        <v>630.20000000000005</v>
      </c>
      <c r="G3" s="9">
        <f>SUM($B2:G2)</f>
        <v>752.40000000000009</v>
      </c>
      <c r="H3" s="9">
        <f>SUM($B2:H2)</f>
        <v>752.40000000000009</v>
      </c>
      <c r="I3" s="9">
        <f>SUM($B2:I2)</f>
        <v>752.40000000000009</v>
      </c>
      <c r="J3" s="9">
        <f>SUM($B2:J2)</f>
        <v>752.40000000000009</v>
      </c>
      <c r="K3" s="9">
        <f>SUM($B2:K2)</f>
        <v>752.40000000000009</v>
      </c>
      <c r="L3" s="9">
        <f>SUM($B2:L2)</f>
        <v>752.40000000000009</v>
      </c>
      <c r="M3" s="9">
        <f>SUM($B2:M2)</f>
        <v>752.40000000000009</v>
      </c>
    </row>
    <row r="4" spans="1:13" x14ac:dyDescent="0.35">
      <c r="A4" s="2" t="s">
        <v>17</v>
      </c>
      <c r="B4" s="8">
        <v>132.30000000000001</v>
      </c>
      <c r="C4" s="10">
        <v>157.1</v>
      </c>
      <c r="D4" s="10">
        <v>122.9</v>
      </c>
      <c r="E4" s="10">
        <v>144.1</v>
      </c>
      <c r="F4" s="10">
        <v>133.1</v>
      </c>
      <c r="G4" s="10">
        <v>111.2</v>
      </c>
      <c r="H4" s="10"/>
      <c r="I4" s="10"/>
      <c r="J4" s="10"/>
      <c r="K4" s="10"/>
      <c r="L4" s="10"/>
      <c r="M4" s="10"/>
    </row>
    <row r="5" spans="1:13" x14ac:dyDescent="0.35">
      <c r="A5" s="2" t="s">
        <v>18</v>
      </c>
      <c r="B5" s="9">
        <f>IF(B4="",NA(),SUM($B4:B4))</f>
        <v>132.30000000000001</v>
      </c>
      <c r="C5" s="9">
        <f>IF(C4="",NA(),SUM($B4:C4))</f>
        <v>289.39999999999998</v>
      </c>
      <c r="D5" s="9">
        <f>IF(D4="",NA(),SUM($B4:D4))</f>
        <v>412.29999999999995</v>
      </c>
      <c r="E5" s="9">
        <f>IF(E4="",NA(),SUM($B4:E4))</f>
        <v>556.4</v>
      </c>
      <c r="F5" s="9">
        <f>IF(F4="",NA(),SUM($B4:F4))</f>
        <v>689.5</v>
      </c>
      <c r="G5" s="9">
        <f>IF(G4="",NA(),SUM($B4:G4))</f>
        <v>800.7</v>
      </c>
      <c r="H5" s="9" t="e">
        <f>IF(H4="",NA(),SUM($B4:H4))</f>
        <v>#N/A</v>
      </c>
      <c r="I5" s="9" t="e">
        <f>IF(I4="",NA(),SUM($B4:I4))</f>
        <v>#N/A</v>
      </c>
      <c r="J5" s="9" t="e">
        <f>IF(J4="",NA(),SUM($B4:J4))</f>
        <v>#N/A</v>
      </c>
      <c r="K5" s="9" t="e">
        <f>IF(K4="",NA(),SUM($B4:K4))</f>
        <v>#N/A</v>
      </c>
      <c r="L5" s="9" t="e">
        <f>IF(L4="",NA(),SUM($B4:L4))</f>
        <v>#N/A</v>
      </c>
      <c r="M5" s="9" t="e">
        <f>IF(M4="",NA(),SUM($B4:M4))</f>
        <v>#N/A</v>
      </c>
    </row>
    <row r="22" spans="1:2" ht="18.5" x14ac:dyDescent="0.45">
      <c r="A22" s="11" t="s">
        <v>20</v>
      </c>
      <c r="B22" s="12"/>
    </row>
    <row r="23" spans="1:2" ht="18.5" x14ac:dyDescent="0.45">
      <c r="A23" s="13" t="s">
        <v>21</v>
      </c>
      <c r="B23" s="14" t="str">
        <f ca="1">_xlfn.FORMULATEXT(M3)</f>
        <v>=SUM($B2:M2)</v>
      </c>
    </row>
    <row r="24" spans="1:2" ht="18.5" x14ac:dyDescent="0.45">
      <c r="A24" s="13" t="s">
        <v>22</v>
      </c>
      <c r="B24" s="14" t="str">
        <f ca="1">_xlfn.FORMULATEXT(M5)</f>
        <v>=IF(M4="",NA(),SUM($B4:M4))</v>
      </c>
    </row>
  </sheetData>
  <pageMargins left="0.7" right="0.7" top="0.75" bottom="0.75" header="0.3" footer="0.3"/>
  <pageSetup orientation="portrait" r:id="rId1"/>
  <ignoredErrors>
    <ignoredError sqref="C3:M4 C5:L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</vt:lpstr>
      <vt:lpstr>NA()</vt:lpstr>
      <vt:lpstr>SIDE BY SIDE COMPARISON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2026-03-07T22:37:45Z</dcterms:created>
  <dcterms:modified xsi:type="dcterms:W3CDTF">2026-03-28T02:57:45Z</dcterms:modified>
  <cp:category/>
  <cp:contentStatus/>
</cp:coreProperties>
</file>